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xlnm.Print_Area" localSheetId="0">'2016'!$A$1:$C$35</definedName>
  </definedNames>
  <calcPr fullCalcOnLoad="1"/>
</workbook>
</file>

<file path=xl/sharedStrings.xml><?xml version="1.0" encoding="utf-8"?>
<sst xmlns="http://schemas.openxmlformats.org/spreadsheetml/2006/main" count="56" uniqueCount="56">
  <si>
    <t>Наименование</t>
  </si>
  <si>
    <t>Код дохода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</si>
  <si>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</si>
  <si>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</si>
  <si>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</si>
  <si>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</si>
  <si>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</si>
  <si>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</si>
  <si>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</si>
  <si>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</si>
  <si>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</si>
  <si>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</si>
  <si>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</si>
  <si>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</si>
  <si>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</si>
  <si>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</si>
  <si>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</si>
  <si>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</si>
  <si>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</si>
  <si>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</si>
  <si>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</si>
  <si>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2 02 01001 10 0000 151</t>
  </si>
  <si>
    <t>2 02 03003 10 0000 151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</si>
  <si>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</si>
  <si>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</si>
  <si>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</si>
  <si>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</si>
  <si>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</si>
  <si>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</si>
  <si>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</si>
  <si>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</si>
  <si>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</si>
  <si>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</si>
  <si>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</si>
  <si>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</si>
  <si>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</si>
  <si>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</si>
  <si>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</si>
  <si>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</si>
  <si>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</si>
  <si>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</si>
  <si>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 xml:space="preserve">Прогнозируемые объемы доходов      </t>
  </si>
  <si>
    <t>к решению Совета</t>
  </si>
  <si>
    <t>Приложение 2</t>
  </si>
  <si>
    <t>(тыс. рублей)</t>
  </si>
  <si>
    <t>Большекачкинского сельского поселения</t>
  </si>
  <si>
    <t xml:space="preserve"> 1 05 03000 01 0000 110</t>
  </si>
  <si>
    <t xml:space="preserve"> 1 05 00000 00 0000 000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</si>
  <si>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</si>
  <si>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</si>
  <si>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</si>
  <si>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</si>
  <si>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</si>
  <si>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бюджета Большекачкинского сельского поселения на 2016 год</t>
  </si>
  <si>
    <t>от «18 » декабря 2015г. №17</t>
  </si>
  <si>
    <t>5,0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</si>
</sst>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top" wrapText="1"/>
    </xf>
    <xf numFmtId="164" fontId="8" fillId="0" borderId="2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left" vertical="top" wrapText="1"/>
    </xf>
    <xf numFmtId="164" fontId="8" fillId="0" borderId="23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justify" vertical="top" wrapText="1"/>
    </xf>
    <xf numFmtId="0" fontId="8" fillId="0" borderId="25" xfId="0" applyFont="1" applyFill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169" fontId="8" fillId="0" borderId="27" xfId="0" applyNumberFormat="1" applyFont="1" applyBorder="1" applyAlignment="1">
      <alignment horizontal="center" vertical="center"/>
    </xf>
    <xf numFmtId="169" fontId="7" fillId="0" borderId="28" xfId="0" applyNumberFormat="1" applyFont="1" applyBorder="1" applyAlignment="1">
      <alignment horizontal="center" vertical="center"/>
    </xf>
    <xf numFmtId="0" fontId="8" fillId="0" borderId="29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top" wrapText="1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wrapText="1"/>
    </xf>
    <xf numFmtId="164" fontId="7" fillId="0" borderId="3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69" fontId="7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35"/>
  <sheetViews>
    <sheetView tabSelected="1" zoomScalePageLayoutView="0" workbookViewId="0" topLeftCell="A28">
      <selection activeCell="A25" sqref="A25"/>
    </sheetView>
  </sheetViews>
  <sheetFormatPr defaultColWidth="9.00390625" defaultRowHeight="12.75"/>
  <cols>
    <col min="1" max="1" width="59.625" style="1" customWidth="1"/>
    <col min="2" max="2" width="25.125" style="1" customWidth="1"/>
    <col min="3" max="3" width="18.375" style="0" customWidth="1"/>
  </cols>
  <sheetData>
    <row r="1" spans="1:13" s="10" customFormat="1" ht="14.25" customHeight="1">
      <c r="A1" s="7"/>
      <c r="B1" s="8" t="s">
        <v>43</v>
      </c>
      <c r="C1" s="8"/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7"/>
      <c r="B2" s="8" t="s">
        <v>42</v>
      </c>
      <c r="C2" s="8"/>
      <c r="D2" s="8"/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7"/>
      <c r="B3" s="8" t="s">
        <v>45</v>
      </c>
      <c r="C3" s="8"/>
      <c r="D3" s="8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7"/>
      <c r="B4" s="8" t="s">
        <v>54</v>
      </c>
      <c r="C4" s="8"/>
      <c r="D4" s="8"/>
      <c r="E4" s="7"/>
      <c r="F4" s="9"/>
      <c r="G4" s="9"/>
      <c r="H4" s="9"/>
      <c r="I4" s="9"/>
      <c r="J4" s="9"/>
      <c r="K4" s="9"/>
      <c r="L4" s="9"/>
      <c r="M4" s="9"/>
    </row>
    <row r="5" spans="1:2" s="12" customFormat="1" ht="15.75">
      <c r="A5" s="11"/>
      <c r="B5" s="11"/>
    </row>
    <row r="6" spans="1:13" s="10" customFormat="1" ht="15.75" customHeight="1">
      <c r="A6" s="8"/>
      <c r="B6" s="8"/>
      <c r="C6" s="13"/>
      <c r="D6" s="8"/>
      <c r="E6" s="8"/>
      <c r="F6" s="8"/>
      <c r="G6" s="8"/>
      <c r="H6" s="8"/>
      <c r="I6" s="8"/>
      <c r="J6" s="8"/>
      <c r="K6" s="8"/>
      <c r="L6" s="8"/>
      <c r="M6" s="8"/>
    </row>
    <row r="7" spans="1:3" s="12" customFormat="1" ht="20.25" customHeight="1">
      <c r="A7" s="54" t="s">
        <v>41</v>
      </c>
      <c r="B7" s="54"/>
      <c r="C7" s="54"/>
    </row>
    <row r="8" spans="1:3" s="12" customFormat="1" ht="21" customHeight="1">
      <c r="A8" s="54" t="s">
        <v>53</v>
      </c>
      <c r="B8" s="54"/>
      <c r="C8" s="54"/>
    </row>
    <row r="9" spans="1:2" s="12" customFormat="1" ht="15.75">
      <c r="A9" s="55"/>
      <c r="B9" s="55"/>
    </row>
    <row r="10" spans="1:3" s="12" customFormat="1" ht="20.25" customHeight="1" thickBot="1">
      <c r="A10" s="14"/>
      <c r="B10" s="11"/>
      <c r="C10" s="13" t="s">
        <v>44</v>
      </c>
    </row>
    <row r="11" spans="1:3" ht="21" customHeight="1">
      <c r="A11" s="58" t="s">
        <v>0</v>
      </c>
      <c r="B11" s="58" t="s">
        <v>1</v>
      </c>
      <c r="C11" s="56" t="s">
        <v>2</v>
      </c>
    </row>
    <row r="12" spans="1:3" s="2" customFormat="1" ht="19.5" customHeight="1" thickBot="1">
      <c r="A12" s="59"/>
      <c r="B12" s="59"/>
      <c r="C12" s="57"/>
    </row>
    <row r="13" spans="1:3" s="3" customFormat="1" ht="17.25" customHeight="1" thickBot="1">
      <c r="A13" s="15" t="s">
        <v>3</v>
      </c>
      <c r="B13" s="16" t="s">
        <v>27</v>
      </c>
      <c r="C13" s="38">
        <f>C14+C18+C21+C23+C26+C16</f>
        <v>1227</v>
      </c>
    </row>
    <row r="14" spans="1:3" s="4" customFormat="1" ht="17.25" customHeight="1" thickBot="1">
      <c r="A14" s="15" t="s">
        <v>4</v>
      </c>
      <c r="B14" s="16" t="s">
        <v>28</v>
      </c>
      <c r="C14" s="17">
        <f>C15</f>
        <v>21</v>
      </c>
    </row>
    <row r="15" spans="1:3" s="3" customFormat="1" ht="17.25" customHeight="1" thickBot="1">
      <c r="A15" s="18" t="s">
        <v>5</v>
      </c>
      <c r="B15" s="19" t="s">
        <v>29</v>
      </c>
      <c r="C15" s="20">
        <v>21</v>
      </c>
    </row>
    <row r="16" spans="1:3" s="3" customFormat="1" ht="17.25" customHeight="1" thickBot="1">
      <c r="A16" s="15" t="s">
        <v>6</v>
      </c>
      <c r="B16" s="16" t="s">
        <v>47</v>
      </c>
      <c r="C16" s="21">
        <f>C17</f>
        <v>12</v>
      </c>
    </row>
    <row r="17" spans="1:3" s="3" customFormat="1" ht="17.25" customHeight="1" thickBot="1">
      <c r="A17" s="22" t="s">
        <v>7</v>
      </c>
      <c r="B17" s="23" t="s">
        <v>46</v>
      </c>
      <c r="C17" s="29">
        <v>12</v>
      </c>
    </row>
    <row r="18" spans="1:3" s="4" customFormat="1" ht="17.25" customHeight="1" thickBot="1">
      <c r="A18" s="15" t="s">
        <v>8</v>
      </c>
      <c r="B18" s="16" t="s">
        <v>30</v>
      </c>
      <c r="C18" s="36">
        <f>C19+C20</f>
        <v>1176</v>
      </c>
    </row>
    <row r="19" spans="1:3" s="3" customFormat="1" ht="17.25" customHeight="1">
      <c r="A19" s="25" t="s">
        <v>9</v>
      </c>
      <c r="B19" s="26" t="s">
        <v>31</v>
      </c>
      <c r="C19" s="27">
        <v>46</v>
      </c>
    </row>
    <row r="20" spans="1:3" s="4" customFormat="1" ht="17.25" customHeight="1" thickBot="1">
      <c r="A20" s="28" t="s">
        <v>10</v>
      </c>
      <c r="B20" s="19" t="s">
        <v>32</v>
      </c>
      <c r="C20" s="37">
        <v>1130</v>
      </c>
    </row>
    <row r="21" spans="1:3" s="3" customFormat="1" ht="20.25" customHeight="1" thickBot="1">
      <c r="A21" s="15" t="s">
        <v>11</v>
      </c>
      <c r="B21" s="60" t="s">
        <v>33</v>
      </c>
      <c r="C21" s="61" t="s">
        <v>55</v>
      </c>
    </row>
    <row r="22" spans="1:3" s="3" customFormat="1" ht="79.5" thickBot="1">
      <c r="A22" s="28" t="s">
        <v>12</v>
      </c>
      <c r="B22" s="19" t="s">
        <v>37</v>
      </c>
      <c r="C22" s="29">
        <v>5</v>
      </c>
    </row>
    <row r="23" spans="1:7" s="4" customFormat="1" ht="32.25" thickBot="1">
      <c r="A23" s="30" t="s">
        <v>13</v>
      </c>
      <c r="B23" s="16" t="s">
        <v>34</v>
      </c>
      <c r="C23" s="24">
        <f>C24+C25</f>
        <v>13</v>
      </c>
      <c r="G23" s="2"/>
    </row>
    <row r="24" spans="1:3" s="3" customFormat="1" ht="78" customHeight="1" hidden="1">
      <c r="A24" s="31" t="s">
        <v>36</v>
      </c>
      <c r="B24" s="19" t="s">
        <v>38</v>
      </c>
      <c r="C24" s="32">
        <v>0</v>
      </c>
    </row>
    <row r="25" spans="1:3" s="3" customFormat="1" ht="86.25" customHeight="1" thickBot="1">
      <c r="A25" s="39" t="s">
        <v>49</v>
      </c>
      <c r="B25" s="34" t="s">
        <v>48</v>
      </c>
      <c r="C25" s="35">
        <v>13</v>
      </c>
    </row>
    <row r="26" spans="1:3" s="4" customFormat="1" ht="27.75" customHeight="1" hidden="1" thickBot="1">
      <c r="A26" s="15" t="s">
        <v>14</v>
      </c>
      <c r="B26" s="16" t="s">
        <v>35</v>
      </c>
      <c r="C26" s="24">
        <f>C27</f>
        <v>0</v>
      </c>
    </row>
    <row r="27" spans="1:3" ht="48" hidden="1" thickBot="1">
      <c r="A27" s="33" t="s">
        <v>39</v>
      </c>
      <c r="B27" s="34" t="s">
        <v>40</v>
      </c>
      <c r="C27" s="20">
        <v>0</v>
      </c>
    </row>
    <row r="28" spans="1:3" s="6" customFormat="1" ht="16.5" thickBot="1">
      <c r="A28" s="40" t="s">
        <v>15</v>
      </c>
      <c r="B28" s="16" t="s">
        <v>16</v>
      </c>
      <c r="C28" s="41">
        <f>C29</f>
        <v>498.40000000000003</v>
      </c>
    </row>
    <row r="29" spans="1:3" s="6" customFormat="1" ht="32.25" thickBot="1">
      <c r="A29" s="42" t="s">
        <v>17</v>
      </c>
      <c r="B29" s="16" t="s">
        <v>18</v>
      </c>
      <c r="C29" s="41">
        <f>C30+C32</f>
        <v>498.40000000000003</v>
      </c>
    </row>
    <row r="30" spans="1:3" s="6" customFormat="1" ht="32.25" thickBot="1">
      <c r="A30" s="43" t="s">
        <v>19</v>
      </c>
      <c r="B30" s="44" t="s">
        <v>20</v>
      </c>
      <c r="C30" s="41">
        <f>SUM(C31:C31)</f>
        <v>425.40000000000003</v>
      </c>
    </row>
    <row r="31" spans="1:3" s="6" customFormat="1" ht="32.25" thickBot="1">
      <c r="A31" s="45" t="s">
        <v>50</v>
      </c>
      <c r="B31" s="46" t="s">
        <v>21</v>
      </c>
      <c r="C31" s="47">
        <f>396.6+28.8</f>
        <v>425.40000000000003</v>
      </c>
    </row>
    <row r="32" spans="1:3" s="6" customFormat="1" ht="32.25" thickBot="1">
      <c r="A32" s="48" t="s">
        <v>25</v>
      </c>
      <c r="B32" s="44" t="s">
        <v>24</v>
      </c>
      <c r="C32" s="49">
        <f>SUM(C33:C34)</f>
        <v>73</v>
      </c>
    </row>
    <row r="33" spans="1:3" s="6" customFormat="1" ht="48" thickBot="1">
      <c r="A33" s="50" t="s">
        <v>51</v>
      </c>
      <c r="B33" s="46" t="s">
        <v>22</v>
      </c>
      <c r="C33" s="51">
        <v>2.4</v>
      </c>
    </row>
    <row r="34" spans="1:3" s="6" customFormat="1" ht="48" thickBot="1">
      <c r="A34" s="50" t="s">
        <v>52</v>
      </c>
      <c r="B34" s="46" t="s">
        <v>23</v>
      </c>
      <c r="C34" s="51">
        <v>70.6</v>
      </c>
    </row>
    <row r="35" spans="1:3" s="5" customFormat="1" ht="18" customHeight="1" thickBot="1">
      <c r="A35" s="52" t="s">
        <v>26</v>
      </c>
      <c r="B35" s="43"/>
      <c r="C35" s="53">
        <f>C28+C13</f>
        <v>1725.4</v>
      </c>
    </row>
  </sheetData>
  <sheetProtection/>
  <mergeCells count="6">
    <mergeCell ref="A7:C7"/>
    <mergeCell ref="A8:C8"/>
    <mergeCell ref="A9:B9"/>
    <mergeCell ref="C11:C12"/>
    <mergeCell ref="A11:A12"/>
    <mergeCell ref="B11:B12"/>
  </mergeCells>
  <printOptions/>
  <pageMargins left="0.42" right="0.27" top="0.55" bottom="0.23" header="0.24" footer="0.21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БК</cp:lastModifiedBy>
  <cp:lastPrinted>2015-09-04T07:43:35Z</cp:lastPrinted>
  <dcterms:created xsi:type="dcterms:W3CDTF">2010-11-02T10:39:23Z</dcterms:created>
  <dcterms:modified xsi:type="dcterms:W3CDTF">2015-12-24T06:27:50Z</dcterms:modified>
  <cp:category/>
  <cp:version/>
  <cp:contentType/>
  <cp:contentStatus/>
</cp:coreProperties>
</file>